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Peta Sebaran UMKM" sheetId="2" r:id="rId1"/>
    <sheet name="Sheet1" sheetId="1" r:id="rId2"/>
    <sheet name="Sheet3" sheetId="3" r:id="rId3"/>
  </sheets>
  <definedNames>
    <definedName name="_xlnm._FilterDatabase" localSheetId="1" hidden="1">Sheet1!$A$3:$G$73</definedName>
  </definedNames>
  <calcPr calcId="124519"/>
</workbook>
</file>

<file path=xl/calcChain.xml><?xml version="1.0" encoding="utf-8"?>
<calcChain xmlns="http://schemas.openxmlformats.org/spreadsheetml/2006/main">
  <c r="K5" i="2"/>
  <c r="K6"/>
  <c r="K7"/>
  <c r="K8"/>
  <c r="K4"/>
  <c r="F24"/>
  <c r="F19"/>
  <c r="F4"/>
  <c r="F29" s="1"/>
  <c r="E9"/>
  <c r="F9" s="1"/>
  <c r="F14"/>
  <c r="K9" l="1"/>
</calcChain>
</file>

<file path=xl/sharedStrings.xml><?xml version="1.0" encoding="utf-8"?>
<sst xmlns="http://schemas.openxmlformats.org/spreadsheetml/2006/main" count="261" uniqueCount="122">
  <si>
    <t>NO</t>
  </si>
  <si>
    <t>NAMA PERUSAHAAN</t>
  </si>
  <si>
    <t>Usaha Kebun Sawit Bapak Palahudin</t>
  </si>
  <si>
    <t>Muara Enim</t>
  </si>
  <si>
    <t>Pasar I Muara Enim</t>
  </si>
  <si>
    <t>Usaha Kebun Karet Bapak Zulpadli</t>
  </si>
  <si>
    <t>Pasar II Muara Enim</t>
  </si>
  <si>
    <t>Usaha Kebun Karet Bapak Firdaus</t>
  </si>
  <si>
    <t>Kelurahan Air Lintang</t>
  </si>
  <si>
    <t>Usaha Budidaya Ikan Lele Bapak Agus Pajri</t>
  </si>
  <si>
    <t>Desa Lubuk Empelas, Kec. Muara Enim</t>
  </si>
  <si>
    <t>KUBE Pondok Jamur Lematang Enim</t>
  </si>
  <si>
    <t>Desa Muara Gula Baru</t>
  </si>
  <si>
    <t>Usaha Budidaya Jamur Tiram Ibu Tri Yanti</t>
  </si>
  <si>
    <t>Bedeng Kresk RT 4/ RW 5, Tanjung Enim</t>
  </si>
  <si>
    <t>Usaha Budidaya Jamur Tiram Ibu Erisa</t>
  </si>
  <si>
    <t>Jl. Kemas Simpang Behibis No. 102 Lingkungan Mandala</t>
  </si>
  <si>
    <t>Usaha Budidaya Jamur Tiram Bapak Suprapto</t>
  </si>
  <si>
    <t>Jl. Kemas Simpang Mawar No. 85 RT 4/ RW 10, Lingkungan Mandala</t>
  </si>
  <si>
    <t>Usaha Budidaya Jamur Tiram Bapak Fefen</t>
  </si>
  <si>
    <t>Jl. Syeh Yahya Kampung 4, Muara Enim</t>
  </si>
  <si>
    <t>Usaha Kebun Kelapa Sawit Bapak Hendro Gustaman</t>
  </si>
  <si>
    <t>Kelurahan Air Lintang, Muara Enim</t>
  </si>
  <si>
    <t>Usaha Ternak Sapi Bapak Anuar</t>
  </si>
  <si>
    <t>Chucu Counter</t>
  </si>
  <si>
    <t>Jl. Dul Rozak RT 8 Tegal Rejo Tanjung Enim</t>
  </si>
  <si>
    <t>Linda Counter</t>
  </si>
  <si>
    <t>Desa Saringan Bedeng 2 Tanjung Enim</t>
  </si>
  <si>
    <t>Dini Counter</t>
  </si>
  <si>
    <t>Desa Tegal Rejo RT 14  Tanjung Enim</t>
  </si>
  <si>
    <t>Usaha Budidaya Jamur Tiram Ibu Elyariani</t>
  </si>
  <si>
    <t>Bukit Munggu, Tanjung Enim</t>
  </si>
  <si>
    <t>Usaha Budidaya Jamur Tiram Bapak Ahmad Syahdan</t>
  </si>
  <si>
    <t>Jl. Dusun Tanjung No. 22 RT 01/RW 02, Tanjung Enim</t>
  </si>
  <si>
    <t>Usaha Budidaya Jamur Tiram Bapak Hedar Yansyah</t>
  </si>
  <si>
    <t>Desa Tanjung Seria, Kec. Muara Enim</t>
  </si>
  <si>
    <t>Usaha Budidaya Ikan Lele Bapak Efli Yulizar</t>
  </si>
  <si>
    <t>Usaha Budidaya Jamur Tiram Ibu Acih</t>
  </si>
  <si>
    <t>Talang Jawa, Tanjung Enim</t>
  </si>
  <si>
    <t>Usaha Budidaya Ikan Lele Bapak Syahrudin</t>
  </si>
  <si>
    <t>Kebun Buah Naga Ibu Septi Elly Mulyana</t>
  </si>
  <si>
    <t>Kelurahan Muara Enim</t>
  </si>
  <si>
    <t>Kebun Buah Naga Bapak Hopaini</t>
  </si>
  <si>
    <t>Desa Tanjung Raja, Muara Enim</t>
  </si>
  <si>
    <t>Kebun Buah Naga Ibu Yuni Hastuti</t>
  </si>
  <si>
    <t>Kebun Buah Naga Ibu Sri Hastuti</t>
  </si>
  <si>
    <t>Kebun Buah Naga Ibu Neti Herlina</t>
  </si>
  <si>
    <t>Bedeng Kresek RT 4/ RW 5, Tanjung Enim</t>
  </si>
  <si>
    <t>Kebun Buah Naga Bapak Randy Pratikno</t>
  </si>
  <si>
    <t>Kebun Buah Naga Ibu Rahmawati</t>
  </si>
  <si>
    <t>Kebun Buah Naga Bapak Hadi Tugit Sutomo</t>
  </si>
  <si>
    <t>Rumah Tumbuh, Muara Enim</t>
  </si>
  <si>
    <t>Kebun Buah Naga Bapak Zulkifli Dundang, SH</t>
  </si>
  <si>
    <t>Kebun Buah Naga Bapak Hermansyah</t>
  </si>
  <si>
    <t>Kebun Buah Naga Bapak Sukardi</t>
  </si>
  <si>
    <t>Sukamaju, Kel. Air Lintang, Muara Enim</t>
  </si>
  <si>
    <t>Kebun Buah Naga Bapak Herianto</t>
  </si>
  <si>
    <t>Desa Sirah Pulau, Kec. Merapi Timur, Lahat</t>
  </si>
  <si>
    <t>Kebun Buah Naga Bapak Sulhanudin</t>
  </si>
  <si>
    <t>Kebun Buah Naga Bapak A. Rahman</t>
  </si>
  <si>
    <t>Kebun Buah Naga Bapak Ilham Firdaus</t>
  </si>
  <si>
    <t>Desa Tanjung Agung, Kec. Tanjung Agung, Muara Enim</t>
  </si>
  <si>
    <t>Kebun Buah Naga Bapak Rangga Praditya</t>
  </si>
  <si>
    <t>Kel. Air Lintang, Muara Enim</t>
  </si>
  <si>
    <t>Kebun Buah Naga Bapak Apriansyah</t>
  </si>
  <si>
    <t>Kebun Buah Naga Bapak Yayan Saputra</t>
  </si>
  <si>
    <t>Kebun Buah Naga Bapak Richi Saputra</t>
  </si>
  <si>
    <t>BTN Air Paku, Tanjung Enim</t>
  </si>
  <si>
    <t>Kebun Buah Naga Ponpes Thawalib</t>
  </si>
  <si>
    <t>Ponpes At-Thawalib, Kel. Air Lintang, Tanjung Enim</t>
  </si>
  <si>
    <t>Peternakan Sapi Hesty Mutiara</t>
  </si>
  <si>
    <t>Peternakan Sapi Neni Apriyanti</t>
  </si>
  <si>
    <t>Peternakan Sapi Budi Hartono</t>
  </si>
  <si>
    <t>Peternakan Sapi Leka Wati</t>
  </si>
  <si>
    <t>Peternakan Sapi Sukamto</t>
  </si>
  <si>
    <t>Peternakan Sapi Wasid</t>
  </si>
  <si>
    <t>Peternakan Sapi Herman</t>
  </si>
  <si>
    <t>Peternakan Sapi Sakim</t>
  </si>
  <si>
    <t>Peternakan Sapi Hafidin</t>
  </si>
  <si>
    <t>Peternakan Sapi Sumarni</t>
  </si>
  <si>
    <t>Peternakan Sapi Murtiani</t>
  </si>
  <si>
    <t>Peternakan Sapi Juwartawan</t>
  </si>
  <si>
    <t>Peternakan Sapi Angga Septian</t>
  </si>
  <si>
    <t>Peternakan Sapi Was'at</t>
  </si>
  <si>
    <t>Peternakan Sapi Mai Munah</t>
  </si>
  <si>
    <t>Peternakan Sapi Husniati</t>
  </si>
  <si>
    <t>Peternakan Sapi Umil</t>
  </si>
  <si>
    <t>Peternakan Sapi Karnita</t>
  </si>
  <si>
    <t>Peternakan Sapi Yusdianto</t>
  </si>
  <si>
    <t>Peternakan Sapi Sutami</t>
  </si>
  <si>
    <t>Peternakan Sapi Susman</t>
  </si>
  <si>
    <t>Peternakan Sapi Yusmadi</t>
  </si>
  <si>
    <t>Peternakan Sapi Misgianto</t>
  </si>
  <si>
    <t>Peternakan Sapi Mahbub</t>
  </si>
  <si>
    <t>Peternakan Sapi Arie Priyanto</t>
  </si>
  <si>
    <t>Peternakan Sapi Ferdiansyah</t>
  </si>
  <si>
    <t>BTN Karang Asam, Tanjung Enim</t>
  </si>
  <si>
    <t>Peternakan Sapi Saroja</t>
  </si>
  <si>
    <t>Peternakan Sapi Henny</t>
  </si>
  <si>
    <t>Peternakan Sapi Sriati</t>
  </si>
  <si>
    <t>Peternakan Sapi Lina</t>
  </si>
  <si>
    <t>Kecamatan</t>
  </si>
  <si>
    <t>Ujan Mas</t>
  </si>
  <si>
    <t>Lawang Kidul</t>
  </si>
  <si>
    <t>Merapi Timur, Kab. Lahat</t>
  </si>
  <si>
    <t>Tanjung Agung, Kab. Muara Enim</t>
  </si>
  <si>
    <t>Alamat</t>
  </si>
  <si>
    <t>No</t>
  </si>
  <si>
    <t>Jenis Usaha</t>
  </si>
  <si>
    <t>Jumlah UMKM</t>
  </si>
  <si>
    <t>Pertanian</t>
  </si>
  <si>
    <t>Perikanan</t>
  </si>
  <si>
    <t>Peternakan</t>
  </si>
  <si>
    <t>Kehutanan</t>
  </si>
  <si>
    <t>UMKM Umum</t>
  </si>
  <si>
    <t>Lawang Kidul, Kab. Muara Enim</t>
  </si>
  <si>
    <t>Total</t>
  </si>
  <si>
    <t>LPB PAKIGA</t>
  </si>
  <si>
    <t>Jumlah</t>
  </si>
  <si>
    <t>Ujan Mas, Kab. Muara Enim</t>
  </si>
  <si>
    <t>Total UMKM</t>
  </si>
  <si>
    <t>PETA SEBARAN UMKM BINAAN LPB PAKIGA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</si>
</sst>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5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0" borderId="0" xfId="0" applyFont="1" applyAlignment="1">
      <alignment vertical="top"/>
    </xf>
    <xf numFmtId="0" fontId="1" fillId="3" borderId="3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0" fillId="0" borderId="1" xfId="0" applyBorder="1"/>
    <xf numFmtId="0" fontId="0" fillId="5" borderId="1" xfId="0" applyFill="1" applyBorder="1"/>
    <xf numFmtId="0" fontId="0" fillId="0" borderId="5" xfId="0" applyBorder="1" applyAlignment="1">
      <alignment vertical="top" wrapText="1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2" xfId="0" applyFill="1" applyBorder="1" applyAlignment="1">
      <alignment horizontal="center" vertical="top"/>
    </xf>
    <xf numFmtId="0" fontId="0" fillId="6" borderId="2" xfId="0" applyFill="1" applyBorder="1" applyAlignment="1">
      <alignment horizontal="left" vertical="top" wrapText="1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top"/>
    </xf>
    <xf numFmtId="0" fontId="0" fillId="6" borderId="4" xfId="0" applyFill="1" applyBorder="1" applyAlignment="1">
      <alignment horizontal="left" vertical="top" wrapText="1"/>
    </xf>
    <xf numFmtId="0" fontId="0" fillId="6" borderId="5" xfId="0" applyFill="1" applyBorder="1" applyAlignment="1">
      <alignment horizontal="center" vertical="top"/>
    </xf>
    <xf numFmtId="0" fontId="0" fillId="6" borderId="5" xfId="0" applyFill="1" applyBorder="1" applyAlignment="1">
      <alignment horizontal="left" vertical="top" wrapText="1"/>
    </xf>
    <xf numFmtId="0" fontId="0" fillId="7" borderId="2" xfId="0" applyFill="1" applyBorder="1" applyAlignment="1">
      <alignment horizontal="center" vertical="top"/>
    </xf>
    <xf numFmtId="0" fontId="0" fillId="7" borderId="1" xfId="0" applyFill="1" applyBorder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top"/>
    </xf>
    <xf numFmtId="0" fontId="0" fillId="7" borderId="5" xfId="0" applyFill="1" applyBorder="1" applyAlignment="1">
      <alignment horizontal="center" vertical="top"/>
    </xf>
    <xf numFmtId="0" fontId="0" fillId="7" borderId="2" xfId="0" applyFill="1" applyBorder="1" applyAlignment="1">
      <alignment horizontal="left" vertical="top"/>
    </xf>
    <xf numFmtId="0" fontId="0" fillId="7" borderId="4" xfId="0" applyFill="1" applyBorder="1" applyAlignment="1">
      <alignment horizontal="left" vertical="top"/>
    </xf>
    <xf numFmtId="0" fontId="0" fillId="7" borderId="5" xfId="0" applyFill="1" applyBorder="1" applyAlignment="1">
      <alignment horizontal="left" vertical="top"/>
    </xf>
    <xf numFmtId="0" fontId="0" fillId="8" borderId="1" xfId="0" applyFill="1" applyBorder="1" applyAlignment="1">
      <alignment horizontal="center" vertical="top"/>
    </xf>
    <xf numFmtId="0" fontId="0" fillId="8" borderId="1" xfId="0" applyFill="1" applyBorder="1" applyAlignment="1">
      <alignment horizontal="left" vertical="top" wrapText="1"/>
    </xf>
    <xf numFmtId="0" fontId="0" fillId="8" borderId="1" xfId="0" applyFill="1" applyBorder="1"/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top"/>
    </xf>
    <xf numFmtId="0" fontId="0" fillId="9" borderId="2" xfId="0" applyFill="1" applyBorder="1" applyAlignment="1">
      <alignment horizontal="left" vertical="top" wrapText="1"/>
    </xf>
    <xf numFmtId="0" fontId="0" fillId="9" borderId="1" xfId="0" applyFill="1" applyBorder="1"/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top"/>
    </xf>
    <xf numFmtId="0" fontId="0" fillId="9" borderId="4" xfId="0" applyFill="1" applyBorder="1" applyAlignment="1">
      <alignment horizontal="left" vertical="top" wrapText="1"/>
    </xf>
    <xf numFmtId="0" fontId="0" fillId="9" borderId="6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top"/>
    </xf>
    <xf numFmtId="0" fontId="0" fillId="9" borderId="5" xfId="0" applyFill="1" applyBorder="1" applyAlignment="1">
      <alignment horizontal="left" vertical="top" wrapText="1"/>
    </xf>
    <xf numFmtId="0" fontId="0" fillId="10" borderId="2" xfId="0" applyFill="1" applyBorder="1" applyAlignment="1">
      <alignment horizontal="center" vertical="top"/>
    </xf>
    <xf numFmtId="0" fontId="0" fillId="10" borderId="2" xfId="0" applyFill="1" applyBorder="1" applyAlignment="1">
      <alignment horizontal="left" vertical="top" wrapText="1"/>
    </xf>
    <xf numFmtId="0" fontId="0" fillId="10" borderId="1" xfId="0" applyFill="1" applyBorder="1"/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top"/>
    </xf>
    <xf numFmtId="0" fontId="0" fillId="10" borderId="4" xfId="0" applyFill="1" applyBorder="1" applyAlignment="1">
      <alignment horizontal="left" vertical="top" wrapText="1"/>
    </xf>
    <xf numFmtId="0" fontId="0" fillId="10" borderId="6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top"/>
    </xf>
    <xf numFmtId="0" fontId="0" fillId="10" borderId="5" xfId="0" applyFill="1" applyBorder="1" applyAlignment="1">
      <alignment horizontal="left" vertical="top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9"/>
  <sheetViews>
    <sheetView tabSelected="1" workbookViewId="0">
      <selection activeCell="J13" sqref="J13"/>
    </sheetView>
  </sheetViews>
  <sheetFormatPr defaultRowHeight="15"/>
  <cols>
    <col min="2" max="2" width="5.140625" customWidth="1"/>
    <col min="3" max="3" width="16" customWidth="1"/>
    <col min="4" max="4" width="19.42578125" customWidth="1"/>
    <col min="5" max="5" width="23.140625" style="33" customWidth="1"/>
    <col min="6" max="6" width="9.140625" style="33"/>
    <col min="9" max="9" width="16.28515625" customWidth="1"/>
    <col min="10" max="10" width="13.85546875" customWidth="1"/>
    <col min="11" max="11" width="12.7109375" customWidth="1"/>
  </cols>
  <sheetData>
    <row r="1" spans="2:11">
      <c r="B1" s="85" t="s">
        <v>121</v>
      </c>
      <c r="C1" s="85"/>
      <c r="D1" s="85"/>
      <c r="E1" s="85"/>
      <c r="F1" s="85"/>
    </row>
    <row r="3" spans="2:11">
      <c r="B3" s="29" t="s">
        <v>107</v>
      </c>
      <c r="C3" s="29" t="s">
        <v>101</v>
      </c>
      <c r="D3" s="29" t="s">
        <v>108</v>
      </c>
      <c r="E3" s="31" t="s">
        <v>109</v>
      </c>
      <c r="F3" s="31" t="s">
        <v>116</v>
      </c>
      <c r="H3" s="29" t="s">
        <v>107</v>
      </c>
      <c r="I3" s="29"/>
      <c r="J3" s="29" t="s">
        <v>108</v>
      </c>
      <c r="K3" s="29" t="s">
        <v>118</v>
      </c>
    </row>
    <row r="4" spans="2:11">
      <c r="B4" s="42">
        <v>1</v>
      </c>
      <c r="C4" s="43" t="s">
        <v>115</v>
      </c>
      <c r="D4" s="44" t="s">
        <v>110</v>
      </c>
      <c r="E4" s="45">
        <v>5</v>
      </c>
      <c r="F4" s="46">
        <f>SUM(E4:E8)</f>
        <v>46</v>
      </c>
      <c r="H4" s="28">
        <v>1</v>
      </c>
      <c r="I4" s="39" t="s">
        <v>117</v>
      </c>
      <c r="J4" s="28" t="s">
        <v>110</v>
      </c>
      <c r="K4" s="28">
        <f>E4+E9+E14+E19+E24</f>
        <v>26</v>
      </c>
    </row>
    <row r="5" spans="2:11" ht="15" customHeight="1">
      <c r="B5" s="47"/>
      <c r="C5" s="48"/>
      <c r="D5" s="44" t="s">
        <v>111</v>
      </c>
      <c r="E5" s="45">
        <v>2</v>
      </c>
      <c r="F5" s="46"/>
      <c r="H5" s="28">
        <v>2</v>
      </c>
      <c r="I5" s="40"/>
      <c r="J5" s="28" t="s">
        <v>111</v>
      </c>
      <c r="K5" s="28">
        <f t="shared" ref="K5:K8" si="0">E5+E10+E15+E20+E25</f>
        <v>3</v>
      </c>
    </row>
    <row r="6" spans="2:11">
      <c r="B6" s="47"/>
      <c r="C6" s="48"/>
      <c r="D6" s="44" t="s">
        <v>112</v>
      </c>
      <c r="E6" s="45">
        <v>30</v>
      </c>
      <c r="F6" s="46"/>
      <c r="H6" s="28">
        <v>3</v>
      </c>
      <c r="I6" s="40"/>
      <c r="J6" s="28" t="s">
        <v>112</v>
      </c>
      <c r="K6" s="28">
        <f t="shared" si="0"/>
        <v>31</v>
      </c>
    </row>
    <row r="7" spans="2:11">
      <c r="B7" s="47"/>
      <c r="C7" s="48"/>
      <c r="D7" s="44" t="s">
        <v>113</v>
      </c>
      <c r="E7" s="45">
        <v>6</v>
      </c>
      <c r="F7" s="46"/>
      <c r="H7" s="28">
        <v>4</v>
      </c>
      <c r="I7" s="40"/>
      <c r="J7" s="28" t="s">
        <v>113</v>
      </c>
      <c r="K7" s="28">
        <f t="shared" si="0"/>
        <v>7</v>
      </c>
    </row>
    <row r="8" spans="2:11">
      <c r="B8" s="49"/>
      <c r="C8" s="50"/>
      <c r="D8" s="44" t="s">
        <v>114</v>
      </c>
      <c r="E8" s="45">
        <v>3</v>
      </c>
      <c r="F8" s="46"/>
      <c r="H8" s="28">
        <v>5</v>
      </c>
      <c r="I8" s="41"/>
      <c r="J8" s="28" t="s">
        <v>114</v>
      </c>
      <c r="K8" s="28">
        <f t="shared" si="0"/>
        <v>3</v>
      </c>
    </row>
    <row r="9" spans="2:11">
      <c r="B9" s="51">
        <v>2</v>
      </c>
      <c r="C9" s="57" t="s">
        <v>3</v>
      </c>
      <c r="D9" s="52" t="s">
        <v>110</v>
      </c>
      <c r="E9" s="53">
        <f>4+14</f>
        <v>18</v>
      </c>
      <c r="F9" s="54">
        <f t="shared" ref="F9" si="1">SUM(E9:E13)</f>
        <v>20</v>
      </c>
      <c r="H9" s="28"/>
      <c r="I9" s="35" t="s">
        <v>120</v>
      </c>
      <c r="J9" s="36"/>
      <c r="K9" s="28">
        <f>SUM(K4:K8)</f>
        <v>70</v>
      </c>
    </row>
    <row r="10" spans="2:11">
      <c r="B10" s="55"/>
      <c r="C10" s="58"/>
      <c r="D10" s="52" t="s">
        <v>111</v>
      </c>
      <c r="E10" s="53">
        <v>1</v>
      </c>
      <c r="F10" s="54"/>
    </row>
    <row r="11" spans="2:11">
      <c r="B11" s="55"/>
      <c r="C11" s="58"/>
      <c r="D11" s="52" t="s">
        <v>112</v>
      </c>
      <c r="E11" s="53">
        <v>1</v>
      </c>
      <c r="F11" s="54"/>
    </row>
    <row r="12" spans="2:11">
      <c r="B12" s="55"/>
      <c r="C12" s="58"/>
      <c r="D12" s="52" t="s">
        <v>113</v>
      </c>
      <c r="E12" s="53"/>
      <c r="F12" s="54"/>
    </row>
    <row r="13" spans="2:11">
      <c r="B13" s="56"/>
      <c r="C13" s="59"/>
      <c r="D13" s="52" t="s">
        <v>114</v>
      </c>
      <c r="E13" s="53"/>
      <c r="F13" s="54"/>
    </row>
    <row r="14" spans="2:11" ht="15" customHeight="1">
      <c r="B14" s="60">
        <v>3</v>
      </c>
      <c r="C14" s="61" t="s">
        <v>104</v>
      </c>
      <c r="D14" s="62" t="s">
        <v>110</v>
      </c>
      <c r="E14" s="63">
        <v>2</v>
      </c>
      <c r="F14" s="64">
        <f>SUM(E14:E18)</f>
        <v>2</v>
      </c>
    </row>
    <row r="15" spans="2:11">
      <c r="B15" s="60"/>
      <c r="C15" s="61"/>
      <c r="D15" s="62" t="s">
        <v>111</v>
      </c>
      <c r="E15" s="63"/>
      <c r="F15" s="64"/>
    </row>
    <row r="16" spans="2:11">
      <c r="B16" s="60"/>
      <c r="C16" s="61"/>
      <c r="D16" s="62" t="s">
        <v>112</v>
      </c>
      <c r="E16" s="63"/>
      <c r="F16" s="64"/>
    </row>
    <row r="17" spans="2:6">
      <c r="B17" s="60"/>
      <c r="C17" s="61"/>
      <c r="D17" s="62" t="s">
        <v>113</v>
      </c>
      <c r="E17" s="63"/>
      <c r="F17" s="64"/>
    </row>
    <row r="18" spans="2:6">
      <c r="B18" s="60"/>
      <c r="C18" s="61"/>
      <c r="D18" s="62" t="s">
        <v>114</v>
      </c>
      <c r="E18" s="63"/>
      <c r="F18" s="64"/>
    </row>
    <row r="19" spans="2:6">
      <c r="B19" s="65">
        <v>4</v>
      </c>
      <c r="C19" s="66" t="s">
        <v>119</v>
      </c>
      <c r="D19" s="67" t="s">
        <v>110</v>
      </c>
      <c r="E19" s="68"/>
      <c r="F19" s="69">
        <f>SUM(E19:E23)</f>
        <v>1</v>
      </c>
    </row>
    <row r="20" spans="2:6">
      <c r="B20" s="70"/>
      <c r="C20" s="71"/>
      <c r="D20" s="67" t="s">
        <v>111</v>
      </c>
      <c r="E20" s="72"/>
      <c r="F20" s="69"/>
    </row>
    <row r="21" spans="2:6">
      <c r="B21" s="70"/>
      <c r="C21" s="71"/>
      <c r="D21" s="67" t="s">
        <v>112</v>
      </c>
      <c r="E21" s="72"/>
      <c r="F21" s="69"/>
    </row>
    <row r="22" spans="2:6">
      <c r="B22" s="70"/>
      <c r="C22" s="71"/>
      <c r="D22" s="67" t="s">
        <v>113</v>
      </c>
      <c r="E22" s="72">
        <v>1</v>
      </c>
      <c r="F22" s="69"/>
    </row>
    <row r="23" spans="2:6">
      <c r="B23" s="73"/>
      <c r="C23" s="74"/>
      <c r="D23" s="67" t="s">
        <v>114</v>
      </c>
      <c r="E23" s="72"/>
      <c r="F23" s="69"/>
    </row>
    <row r="24" spans="2:6">
      <c r="B24" s="75">
        <v>5</v>
      </c>
      <c r="C24" s="76" t="s">
        <v>105</v>
      </c>
      <c r="D24" s="77" t="s">
        <v>110</v>
      </c>
      <c r="E24" s="78">
        <v>1</v>
      </c>
      <c r="F24" s="79">
        <f>SUM(E24:E28)</f>
        <v>1</v>
      </c>
    </row>
    <row r="25" spans="2:6">
      <c r="B25" s="80"/>
      <c r="C25" s="81"/>
      <c r="D25" s="77" t="s">
        <v>111</v>
      </c>
      <c r="E25" s="82"/>
      <c r="F25" s="79"/>
    </row>
    <row r="26" spans="2:6">
      <c r="B26" s="80"/>
      <c r="C26" s="81"/>
      <c r="D26" s="77" t="s">
        <v>112</v>
      </c>
      <c r="E26" s="82"/>
      <c r="F26" s="79"/>
    </row>
    <row r="27" spans="2:6">
      <c r="B27" s="80"/>
      <c r="C27" s="81"/>
      <c r="D27" s="77" t="s">
        <v>113</v>
      </c>
      <c r="E27" s="82"/>
      <c r="F27" s="79"/>
    </row>
    <row r="28" spans="2:6">
      <c r="B28" s="83"/>
      <c r="C28" s="84"/>
      <c r="D28" s="77" t="s">
        <v>114</v>
      </c>
      <c r="E28" s="82"/>
      <c r="F28" s="79"/>
    </row>
    <row r="29" spans="2:6" ht="24" customHeight="1">
      <c r="B29" s="34"/>
      <c r="C29" s="30"/>
      <c r="D29" s="37" t="s">
        <v>120</v>
      </c>
      <c r="E29" s="38"/>
      <c r="F29" s="32">
        <f>SUM(F4:F28)</f>
        <v>70</v>
      </c>
    </row>
  </sheetData>
  <mergeCells count="19">
    <mergeCell ref="B1:F1"/>
    <mergeCell ref="I4:I8"/>
    <mergeCell ref="I9:J9"/>
    <mergeCell ref="B19:B23"/>
    <mergeCell ref="C19:C23"/>
    <mergeCell ref="F19:F23"/>
    <mergeCell ref="F4:F8"/>
    <mergeCell ref="F9:F13"/>
    <mergeCell ref="F14:F18"/>
    <mergeCell ref="C14:C18"/>
    <mergeCell ref="B14:B18"/>
    <mergeCell ref="D29:E29"/>
    <mergeCell ref="B24:B28"/>
    <mergeCell ref="C24:C28"/>
    <mergeCell ref="F24:F28"/>
    <mergeCell ref="B4:B8"/>
    <mergeCell ref="B9:B13"/>
    <mergeCell ref="C9:C13"/>
    <mergeCell ref="C4:C8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B3:E73"/>
  <sheetViews>
    <sheetView topLeftCell="A2" workbookViewId="0">
      <selection activeCell="C42" sqref="C42"/>
    </sheetView>
  </sheetViews>
  <sheetFormatPr defaultRowHeight="15.75"/>
  <cols>
    <col min="1" max="2" width="9.140625" style="2"/>
    <col min="3" max="3" width="48.5703125" style="2" customWidth="1"/>
    <col min="4" max="4" width="25.85546875" style="2" customWidth="1"/>
    <col min="5" max="5" width="51.28515625" style="2" customWidth="1"/>
    <col min="6" max="6" width="10.42578125" style="2" customWidth="1"/>
    <col min="7" max="7" width="10" style="2" customWidth="1"/>
    <col min="8" max="16384" width="9.140625" style="2"/>
  </cols>
  <sheetData>
    <row r="3" spans="2:5">
      <c r="B3" s="3" t="s">
        <v>0</v>
      </c>
      <c r="C3" s="4" t="s">
        <v>1</v>
      </c>
      <c r="D3" s="5" t="s">
        <v>101</v>
      </c>
      <c r="E3" s="6" t="s">
        <v>106</v>
      </c>
    </row>
    <row r="4" spans="2:5" hidden="1">
      <c r="B4" s="7">
        <v>1</v>
      </c>
      <c r="C4" s="8" t="s">
        <v>2</v>
      </c>
      <c r="D4" s="9" t="s">
        <v>3</v>
      </c>
      <c r="E4" s="10" t="s">
        <v>4</v>
      </c>
    </row>
    <row r="5" spans="2:5" hidden="1">
      <c r="B5" s="11">
        <v>2</v>
      </c>
      <c r="C5" s="12" t="s">
        <v>5</v>
      </c>
      <c r="D5" s="13" t="s">
        <v>3</v>
      </c>
      <c r="E5" s="14" t="s">
        <v>6</v>
      </c>
    </row>
    <row r="6" spans="2:5" hidden="1">
      <c r="B6" s="7">
        <v>3</v>
      </c>
      <c r="C6" s="8" t="s">
        <v>7</v>
      </c>
      <c r="D6" s="9" t="s">
        <v>3</v>
      </c>
      <c r="E6" s="10" t="s">
        <v>8</v>
      </c>
    </row>
    <row r="7" spans="2:5" hidden="1">
      <c r="B7" s="11">
        <v>4</v>
      </c>
      <c r="C7" s="12" t="s">
        <v>9</v>
      </c>
      <c r="D7" s="13" t="s">
        <v>3</v>
      </c>
      <c r="E7" s="14" t="s">
        <v>10</v>
      </c>
    </row>
    <row r="8" spans="2:5" hidden="1">
      <c r="B8" s="7">
        <v>5</v>
      </c>
      <c r="C8" s="8" t="s">
        <v>11</v>
      </c>
      <c r="D8" s="9" t="s">
        <v>102</v>
      </c>
      <c r="E8" s="10" t="s">
        <v>12</v>
      </c>
    </row>
    <row r="9" spans="2:5">
      <c r="B9" s="11">
        <v>6</v>
      </c>
      <c r="C9" s="12" t="s">
        <v>13</v>
      </c>
      <c r="D9" s="13" t="s">
        <v>103</v>
      </c>
      <c r="E9" s="14" t="s">
        <v>14</v>
      </c>
    </row>
    <row r="10" spans="2:5" s="15" customFormat="1" ht="31.5">
      <c r="B10" s="16">
        <v>7</v>
      </c>
      <c r="C10" s="17" t="s">
        <v>15</v>
      </c>
      <c r="D10" s="18" t="s">
        <v>103</v>
      </c>
      <c r="E10" s="19" t="s">
        <v>16</v>
      </c>
    </row>
    <row r="11" spans="2:5" ht="31.5">
      <c r="B11" s="11">
        <v>8</v>
      </c>
      <c r="C11" s="12" t="s">
        <v>17</v>
      </c>
      <c r="D11" s="13" t="s">
        <v>103</v>
      </c>
      <c r="E11" s="20" t="s">
        <v>18</v>
      </c>
    </row>
    <row r="12" spans="2:5" hidden="1">
      <c r="B12" s="7">
        <v>9</v>
      </c>
      <c r="C12" s="8" t="s">
        <v>19</v>
      </c>
      <c r="D12" s="9" t="s">
        <v>3</v>
      </c>
      <c r="E12" s="21" t="s">
        <v>20</v>
      </c>
    </row>
    <row r="13" spans="2:5" hidden="1">
      <c r="B13" s="11">
        <v>10</v>
      </c>
      <c r="C13" s="12" t="s">
        <v>21</v>
      </c>
      <c r="D13" s="13" t="s">
        <v>3</v>
      </c>
      <c r="E13" s="14" t="s">
        <v>22</v>
      </c>
    </row>
    <row r="14" spans="2:5" hidden="1">
      <c r="B14" s="7">
        <v>11</v>
      </c>
      <c r="C14" s="8" t="s">
        <v>23</v>
      </c>
      <c r="D14" s="9" t="s">
        <v>3</v>
      </c>
      <c r="E14" s="10" t="s">
        <v>22</v>
      </c>
    </row>
    <row r="15" spans="2:5">
      <c r="B15" s="11">
        <v>12</v>
      </c>
      <c r="C15" s="12" t="s">
        <v>24</v>
      </c>
      <c r="D15" s="13" t="s">
        <v>103</v>
      </c>
      <c r="E15" s="14" t="s">
        <v>25</v>
      </c>
    </row>
    <row r="16" spans="2:5">
      <c r="B16" s="7">
        <v>13</v>
      </c>
      <c r="C16" s="8" t="s">
        <v>26</v>
      </c>
      <c r="D16" s="9" t="s">
        <v>103</v>
      </c>
      <c r="E16" s="10" t="s">
        <v>27</v>
      </c>
    </row>
    <row r="17" spans="2:5">
      <c r="B17" s="11">
        <v>14</v>
      </c>
      <c r="C17" s="12" t="s">
        <v>28</v>
      </c>
      <c r="D17" s="13" t="s">
        <v>103</v>
      </c>
      <c r="E17" s="14" t="s">
        <v>29</v>
      </c>
    </row>
    <row r="18" spans="2:5">
      <c r="B18" s="7">
        <v>15</v>
      </c>
      <c r="C18" s="8" t="s">
        <v>30</v>
      </c>
      <c r="D18" s="9" t="s">
        <v>103</v>
      </c>
      <c r="E18" s="1" t="s">
        <v>31</v>
      </c>
    </row>
    <row r="19" spans="2:5" ht="31.5">
      <c r="B19" s="11">
        <v>16</v>
      </c>
      <c r="C19" s="12" t="s">
        <v>32</v>
      </c>
      <c r="D19" s="11" t="s">
        <v>103</v>
      </c>
      <c r="E19" s="20" t="s">
        <v>33</v>
      </c>
    </row>
    <row r="20" spans="2:5" hidden="1">
      <c r="B20" s="7">
        <v>17</v>
      </c>
      <c r="C20" s="8" t="s">
        <v>34</v>
      </c>
      <c r="D20" s="9" t="s">
        <v>3</v>
      </c>
      <c r="E20" s="10" t="s">
        <v>35</v>
      </c>
    </row>
    <row r="21" spans="2:5" ht="31.5">
      <c r="B21" s="11">
        <v>18</v>
      </c>
      <c r="C21" s="12" t="s">
        <v>36</v>
      </c>
      <c r="D21" s="13" t="s">
        <v>103</v>
      </c>
      <c r="E21" s="20" t="s">
        <v>16</v>
      </c>
    </row>
    <row r="22" spans="2:5">
      <c r="B22" s="7">
        <v>19</v>
      </c>
      <c r="C22" s="8" t="s">
        <v>37</v>
      </c>
      <c r="D22" s="9" t="s">
        <v>103</v>
      </c>
      <c r="E22" s="10" t="s">
        <v>38</v>
      </c>
    </row>
    <row r="23" spans="2:5">
      <c r="B23" s="11">
        <v>20</v>
      </c>
      <c r="C23" s="12" t="s">
        <v>39</v>
      </c>
      <c r="D23" s="13" t="s">
        <v>103</v>
      </c>
      <c r="E23" s="14" t="s">
        <v>31</v>
      </c>
    </row>
    <row r="24" spans="2:5" hidden="1">
      <c r="B24" s="9">
        <v>21</v>
      </c>
      <c r="C24" s="22" t="s">
        <v>40</v>
      </c>
      <c r="D24" s="9" t="s">
        <v>3</v>
      </c>
      <c r="E24" s="10" t="s">
        <v>41</v>
      </c>
    </row>
    <row r="25" spans="2:5" hidden="1">
      <c r="B25" s="13">
        <v>22</v>
      </c>
      <c r="C25" s="23" t="s">
        <v>42</v>
      </c>
      <c r="D25" s="13" t="s">
        <v>3</v>
      </c>
      <c r="E25" s="14" t="s">
        <v>43</v>
      </c>
    </row>
    <row r="26" spans="2:5" hidden="1">
      <c r="B26" s="9">
        <v>23</v>
      </c>
      <c r="C26" s="22" t="s">
        <v>44</v>
      </c>
      <c r="D26" s="9" t="s">
        <v>3</v>
      </c>
      <c r="E26" s="10" t="s">
        <v>43</v>
      </c>
    </row>
    <row r="27" spans="2:5" hidden="1">
      <c r="B27" s="13">
        <v>24</v>
      </c>
      <c r="C27" s="23" t="s">
        <v>45</v>
      </c>
      <c r="D27" s="13" t="s">
        <v>3</v>
      </c>
      <c r="E27" s="14" t="s">
        <v>43</v>
      </c>
    </row>
    <row r="28" spans="2:5">
      <c r="B28" s="9">
        <v>25</v>
      </c>
      <c r="C28" s="22" t="s">
        <v>46</v>
      </c>
      <c r="D28" s="9" t="s">
        <v>103</v>
      </c>
      <c r="E28" s="10" t="s">
        <v>47</v>
      </c>
    </row>
    <row r="29" spans="2:5">
      <c r="B29" s="13">
        <v>26</v>
      </c>
      <c r="C29" s="23" t="s">
        <v>48</v>
      </c>
      <c r="D29" s="13" t="s">
        <v>103</v>
      </c>
      <c r="E29" s="14" t="s">
        <v>47</v>
      </c>
    </row>
    <row r="30" spans="2:5">
      <c r="B30" s="9">
        <v>27</v>
      </c>
      <c r="C30" s="22" t="s">
        <v>49</v>
      </c>
      <c r="D30" s="24" t="s">
        <v>103</v>
      </c>
      <c r="E30" s="10" t="s">
        <v>47</v>
      </c>
    </row>
    <row r="31" spans="2:5" hidden="1">
      <c r="B31" s="13">
        <v>28</v>
      </c>
      <c r="C31" s="23" t="s">
        <v>50</v>
      </c>
      <c r="D31" s="11" t="s">
        <v>3</v>
      </c>
      <c r="E31" s="20" t="s">
        <v>51</v>
      </c>
    </row>
    <row r="32" spans="2:5" hidden="1">
      <c r="B32" s="9">
        <v>29</v>
      </c>
      <c r="C32" s="22" t="s">
        <v>52</v>
      </c>
      <c r="D32" s="7" t="s">
        <v>3</v>
      </c>
      <c r="E32" s="10" t="s">
        <v>51</v>
      </c>
    </row>
    <row r="33" spans="2:5">
      <c r="B33" s="13">
        <v>30</v>
      </c>
      <c r="C33" s="23" t="s">
        <v>53</v>
      </c>
      <c r="D33" s="13" t="s">
        <v>103</v>
      </c>
      <c r="E33" s="14" t="s">
        <v>47</v>
      </c>
    </row>
    <row r="34" spans="2:5" hidden="1">
      <c r="B34" s="9">
        <v>31</v>
      </c>
      <c r="C34" s="22" t="s">
        <v>54</v>
      </c>
      <c r="D34" s="9" t="s">
        <v>3</v>
      </c>
      <c r="E34" s="10" t="s">
        <v>55</v>
      </c>
    </row>
    <row r="35" spans="2:5" hidden="1">
      <c r="B35" s="13">
        <v>32</v>
      </c>
      <c r="C35" s="23" t="s">
        <v>56</v>
      </c>
      <c r="D35" s="13" t="s">
        <v>104</v>
      </c>
      <c r="E35" s="14" t="s">
        <v>57</v>
      </c>
    </row>
    <row r="36" spans="2:5" hidden="1">
      <c r="B36" s="9">
        <v>33</v>
      </c>
      <c r="C36" s="22" t="s">
        <v>58</v>
      </c>
      <c r="D36" s="9" t="s">
        <v>104</v>
      </c>
      <c r="E36" s="10" t="s">
        <v>57</v>
      </c>
    </row>
    <row r="37" spans="2:5" hidden="1">
      <c r="B37" s="13">
        <v>34</v>
      </c>
      <c r="C37" s="23" t="s">
        <v>59</v>
      </c>
      <c r="D37" s="13" t="s">
        <v>3</v>
      </c>
      <c r="E37" s="14" t="s">
        <v>55</v>
      </c>
    </row>
    <row r="38" spans="2:5" ht="31.5" hidden="1">
      <c r="B38" s="24">
        <v>35</v>
      </c>
      <c r="C38" s="22" t="s">
        <v>60</v>
      </c>
      <c r="D38" s="24" t="s">
        <v>105</v>
      </c>
      <c r="E38" s="21" t="s">
        <v>61</v>
      </c>
    </row>
    <row r="39" spans="2:5" hidden="1">
      <c r="B39" s="13">
        <v>36</v>
      </c>
      <c r="C39" s="23" t="s">
        <v>62</v>
      </c>
      <c r="D39" s="11" t="s">
        <v>3</v>
      </c>
      <c r="E39" s="20" t="s">
        <v>63</v>
      </c>
    </row>
    <row r="40" spans="2:5" hidden="1">
      <c r="B40" s="9">
        <v>37</v>
      </c>
      <c r="C40" s="22" t="s">
        <v>64</v>
      </c>
      <c r="D40" s="9" t="s">
        <v>3</v>
      </c>
      <c r="E40" s="10" t="s">
        <v>3</v>
      </c>
    </row>
    <row r="41" spans="2:5" hidden="1">
      <c r="B41" s="13">
        <v>38</v>
      </c>
      <c r="C41" s="23" t="s">
        <v>65</v>
      </c>
      <c r="D41" s="13" t="s">
        <v>3</v>
      </c>
      <c r="E41" s="20" t="s">
        <v>3</v>
      </c>
    </row>
    <row r="42" spans="2:5">
      <c r="B42" s="9">
        <v>39</v>
      </c>
      <c r="C42" s="22" t="s">
        <v>66</v>
      </c>
      <c r="D42" s="9" t="s">
        <v>103</v>
      </c>
      <c r="E42" s="10" t="s">
        <v>67</v>
      </c>
    </row>
    <row r="43" spans="2:5" hidden="1">
      <c r="B43" s="25">
        <v>40</v>
      </c>
      <c r="C43" s="23" t="s">
        <v>68</v>
      </c>
      <c r="D43" s="25" t="s">
        <v>3</v>
      </c>
      <c r="E43" s="26" t="s">
        <v>69</v>
      </c>
    </row>
    <row r="44" spans="2:5">
      <c r="B44" s="9">
        <v>41</v>
      </c>
      <c r="C44" s="1" t="s">
        <v>70</v>
      </c>
      <c r="D44" s="9" t="s">
        <v>103</v>
      </c>
      <c r="E44" s="27" t="s">
        <v>47</v>
      </c>
    </row>
    <row r="45" spans="2:5">
      <c r="B45" s="25">
        <v>42</v>
      </c>
      <c r="C45" s="1" t="s">
        <v>71</v>
      </c>
      <c r="D45" s="25" t="s">
        <v>103</v>
      </c>
      <c r="E45" s="27" t="s">
        <v>47</v>
      </c>
    </row>
    <row r="46" spans="2:5">
      <c r="B46" s="9">
        <v>43</v>
      </c>
      <c r="C46" s="1" t="s">
        <v>72</v>
      </c>
      <c r="D46" s="9" t="s">
        <v>103</v>
      </c>
      <c r="E46" s="27" t="s">
        <v>47</v>
      </c>
    </row>
    <row r="47" spans="2:5">
      <c r="B47" s="25">
        <v>44</v>
      </c>
      <c r="C47" s="1" t="s">
        <v>73</v>
      </c>
      <c r="D47" s="25" t="s">
        <v>103</v>
      </c>
      <c r="E47" s="27" t="s">
        <v>47</v>
      </c>
    </row>
    <row r="48" spans="2:5">
      <c r="B48" s="9">
        <v>45</v>
      </c>
      <c r="C48" s="1" t="s">
        <v>74</v>
      </c>
      <c r="D48" s="9" t="s">
        <v>103</v>
      </c>
      <c r="E48" s="27" t="s">
        <v>47</v>
      </c>
    </row>
    <row r="49" spans="2:5">
      <c r="B49" s="25">
        <v>46</v>
      </c>
      <c r="C49" s="1" t="s">
        <v>75</v>
      </c>
      <c r="D49" s="25" t="s">
        <v>103</v>
      </c>
      <c r="E49" s="27" t="s">
        <v>47</v>
      </c>
    </row>
    <row r="50" spans="2:5">
      <c r="B50" s="9">
        <v>47</v>
      </c>
      <c r="C50" s="1" t="s">
        <v>76</v>
      </c>
      <c r="D50" s="9" t="s">
        <v>103</v>
      </c>
      <c r="E50" s="27" t="s">
        <v>47</v>
      </c>
    </row>
    <row r="51" spans="2:5">
      <c r="B51" s="25">
        <v>48</v>
      </c>
      <c r="C51" s="1" t="s">
        <v>77</v>
      </c>
      <c r="D51" s="25" t="s">
        <v>103</v>
      </c>
      <c r="E51" s="27" t="s">
        <v>47</v>
      </c>
    </row>
    <row r="52" spans="2:5">
      <c r="B52" s="9">
        <v>49</v>
      </c>
      <c r="C52" s="1" t="s">
        <v>78</v>
      </c>
      <c r="D52" s="9" t="s">
        <v>103</v>
      </c>
      <c r="E52" s="27" t="s">
        <v>47</v>
      </c>
    </row>
    <row r="53" spans="2:5">
      <c r="B53" s="25">
        <v>50</v>
      </c>
      <c r="C53" s="1" t="s">
        <v>79</v>
      </c>
      <c r="D53" s="25" t="s">
        <v>103</v>
      </c>
      <c r="E53" s="27" t="s">
        <v>47</v>
      </c>
    </row>
    <row r="54" spans="2:5">
      <c r="B54" s="9">
        <v>51</v>
      </c>
      <c r="C54" s="1" t="s">
        <v>80</v>
      </c>
      <c r="D54" s="9" t="s">
        <v>103</v>
      </c>
      <c r="E54" s="27" t="s">
        <v>47</v>
      </c>
    </row>
    <row r="55" spans="2:5">
      <c r="B55" s="25">
        <v>52</v>
      </c>
      <c r="C55" s="1" t="s">
        <v>81</v>
      </c>
      <c r="D55" s="25" t="s">
        <v>103</v>
      </c>
      <c r="E55" s="27" t="s">
        <v>47</v>
      </c>
    </row>
    <row r="56" spans="2:5">
      <c r="B56" s="9">
        <v>53</v>
      </c>
      <c r="C56" s="1" t="s">
        <v>82</v>
      </c>
      <c r="D56" s="9" t="s">
        <v>103</v>
      </c>
      <c r="E56" s="27" t="s">
        <v>47</v>
      </c>
    </row>
    <row r="57" spans="2:5">
      <c r="B57" s="25">
        <v>54</v>
      </c>
      <c r="C57" s="1" t="s">
        <v>83</v>
      </c>
      <c r="D57" s="25" t="s">
        <v>103</v>
      </c>
      <c r="E57" s="27" t="s">
        <v>47</v>
      </c>
    </row>
    <row r="58" spans="2:5">
      <c r="B58" s="9">
        <v>55</v>
      </c>
      <c r="C58" s="1" t="s">
        <v>84</v>
      </c>
      <c r="D58" s="9" t="s">
        <v>103</v>
      </c>
      <c r="E58" s="27" t="s">
        <v>47</v>
      </c>
    </row>
    <row r="59" spans="2:5">
      <c r="B59" s="25">
        <v>56</v>
      </c>
      <c r="C59" s="1" t="s">
        <v>85</v>
      </c>
      <c r="D59" s="25" t="s">
        <v>103</v>
      </c>
      <c r="E59" s="27" t="s">
        <v>47</v>
      </c>
    </row>
    <row r="60" spans="2:5">
      <c r="B60" s="9">
        <v>57</v>
      </c>
      <c r="C60" s="1" t="s">
        <v>86</v>
      </c>
      <c r="D60" s="9" t="s">
        <v>103</v>
      </c>
      <c r="E60" s="27" t="s">
        <v>47</v>
      </c>
    </row>
    <row r="61" spans="2:5">
      <c r="B61" s="25">
        <v>58</v>
      </c>
      <c r="C61" s="1" t="s">
        <v>87</v>
      </c>
      <c r="D61" s="25" t="s">
        <v>103</v>
      </c>
      <c r="E61" s="27" t="s">
        <v>47</v>
      </c>
    </row>
    <row r="62" spans="2:5">
      <c r="B62" s="9">
        <v>59</v>
      </c>
      <c r="C62" s="1" t="s">
        <v>88</v>
      </c>
      <c r="D62" s="9" t="s">
        <v>103</v>
      </c>
      <c r="E62" s="27" t="s">
        <v>47</v>
      </c>
    </row>
    <row r="63" spans="2:5">
      <c r="B63" s="25">
        <v>60</v>
      </c>
      <c r="C63" s="1" t="s">
        <v>89</v>
      </c>
      <c r="D63" s="25" t="s">
        <v>103</v>
      </c>
      <c r="E63" s="27" t="s">
        <v>47</v>
      </c>
    </row>
    <row r="64" spans="2:5">
      <c r="B64" s="9">
        <v>61</v>
      </c>
      <c r="C64" s="1" t="s">
        <v>90</v>
      </c>
      <c r="D64" s="9" t="s">
        <v>103</v>
      </c>
      <c r="E64" s="27" t="s">
        <v>47</v>
      </c>
    </row>
    <row r="65" spans="2:5">
      <c r="B65" s="25">
        <v>62</v>
      </c>
      <c r="C65" s="1" t="s">
        <v>91</v>
      </c>
      <c r="D65" s="25" t="s">
        <v>103</v>
      </c>
      <c r="E65" s="27" t="s">
        <v>47</v>
      </c>
    </row>
    <row r="66" spans="2:5">
      <c r="B66" s="9">
        <v>63</v>
      </c>
      <c r="C66" s="1" t="s">
        <v>92</v>
      </c>
      <c r="D66" s="9" t="s">
        <v>103</v>
      </c>
      <c r="E66" s="27" t="s">
        <v>47</v>
      </c>
    </row>
    <row r="67" spans="2:5">
      <c r="B67" s="25">
        <v>64</v>
      </c>
      <c r="C67" s="1" t="s">
        <v>93</v>
      </c>
      <c r="D67" s="25" t="s">
        <v>103</v>
      </c>
      <c r="E67" s="27" t="s">
        <v>38</v>
      </c>
    </row>
    <row r="68" spans="2:5">
      <c r="B68" s="9">
        <v>65</v>
      </c>
      <c r="C68" s="1" t="s">
        <v>94</v>
      </c>
      <c r="D68" s="9" t="s">
        <v>103</v>
      </c>
      <c r="E68" s="27" t="s">
        <v>38</v>
      </c>
    </row>
    <row r="69" spans="2:5">
      <c r="B69" s="25">
        <v>66</v>
      </c>
      <c r="C69" s="1" t="s">
        <v>95</v>
      </c>
      <c r="D69" s="25" t="s">
        <v>103</v>
      </c>
      <c r="E69" s="27" t="s">
        <v>96</v>
      </c>
    </row>
    <row r="70" spans="2:5">
      <c r="B70" s="9">
        <v>67</v>
      </c>
      <c r="C70" s="1" t="s">
        <v>97</v>
      </c>
      <c r="D70" s="9" t="s">
        <v>103</v>
      </c>
      <c r="E70" s="27" t="s">
        <v>47</v>
      </c>
    </row>
    <row r="71" spans="2:5">
      <c r="B71" s="25">
        <v>68</v>
      </c>
      <c r="C71" s="1" t="s">
        <v>98</v>
      </c>
      <c r="D71" s="25" t="s">
        <v>103</v>
      </c>
      <c r="E71" s="27" t="s">
        <v>47</v>
      </c>
    </row>
    <row r="72" spans="2:5">
      <c r="B72" s="9">
        <v>69</v>
      </c>
      <c r="C72" s="1" t="s">
        <v>99</v>
      </c>
      <c r="D72" s="9" t="s">
        <v>103</v>
      </c>
      <c r="E72" s="27" t="s">
        <v>47</v>
      </c>
    </row>
    <row r="73" spans="2:5">
      <c r="B73" s="25">
        <v>70</v>
      </c>
      <c r="C73" s="1" t="s">
        <v>100</v>
      </c>
      <c r="D73" s="25" t="s">
        <v>103</v>
      </c>
      <c r="E73" s="27" t="s">
        <v>47</v>
      </c>
    </row>
  </sheetData>
  <autoFilter ref="A3:G73">
    <filterColumn colId="3">
      <filters>
        <filter val="Lawang Kidul"/>
      </filters>
    </filterColumn>
  </autoFilter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Peta Sebaran UMKM</vt:lpstr>
      <vt:lpstr>Sheet1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2015-11-12T07:31:56Z</dcterms:modified>
</cp:coreProperties>
</file>